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92 Мебель металлическая (ГПБ-2838)\ЗК МСП СКС-2592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тмц!$A$1:$AJ$38</definedName>
  </definedNames>
  <calcPr calcId="152511" concurrentCalc="0"/>
</workbook>
</file>

<file path=xl/calcChain.xml><?xml version="1.0" encoding="utf-8"?>
<calcChain xmlns="http://schemas.openxmlformats.org/spreadsheetml/2006/main">
  <c r="AI22" i="4" l="1"/>
  <c r="AG22" i="4"/>
  <c r="Z22" i="4"/>
  <c r="Z20" i="4"/>
  <c r="Z21" i="4"/>
  <c r="AI15" i="4"/>
  <c r="AG15" i="4"/>
  <c r="Z15" i="4"/>
  <c r="AI14" i="4"/>
  <c r="AG14" i="4"/>
  <c r="Z14" i="4"/>
  <c r="AI13" i="4"/>
  <c r="AG13" i="4"/>
  <c r="Z13" i="4"/>
  <c r="AI12" i="4"/>
  <c r="AG12" i="4"/>
  <c r="Z12" i="4"/>
  <c r="AI11" i="4"/>
  <c r="AG11" i="4"/>
  <c r="Z11" i="4"/>
  <c r="AI10" i="4"/>
  <c r="AG10" i="4"/>
  <c r="Z10" i="4"/>
  <c r="AI18" i="4"/>
  <c r="AG18" i="4"/>
  <c r="Z18" i="4"/>
  <c r="AI17" i="4"/>
  <c r="AG17" i="4"/>
  <c r="Z17" i="4"/>
  <c r="AI16" i="4"/>
  <c r="AG16" i="4"/>
  <c r="Z16" i="4"/>
  <c r="Z9" i="4"/>
  <c r="Z19" i="4"/>
  <c r="AI19" i="4"/>
  <c r="AG19" i="4"/>
  <c r="AI20" i="4"/>
  <c r="AG20" i="4"/>
  <c r="AI9" i="4"/>
  <c r="AG9" i="4"/>
  <c r="AI21" i="4"/>
  <c r="AG21" i="4"/>
</calcChain>
</file>

<file path=xl/sharedStrings.xml><?xml version="1.0" encoding="utf-8"?>
<sst xmlns="http://schemas.openxmlformats.org/spreadsheetml/2006/main" count="172" uniqueCount="102">
  <si>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</si>
  <si>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</si>
  <si>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</si>
  <si>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</si>
  <si>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</si>
  <si>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</si>
  <si>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</si>
  <si>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</si>
  <si>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</si>
  <si>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</si>
  <si>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</si>
  <si>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</si>
  <si>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</si>
  <si>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</si>
  <si>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</si>
  <si>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</si>
  <si>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</si>
  <si>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</si>
  <si>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</si>
  <si>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</si>
  <si>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</si>
  <si>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</si>
  <si>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</si>
  <si>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</si>
  <si>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</si>
  <si>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</si>
  <si>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</si>
  <si>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</si>
  <si>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</si>
  <si>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</si>
  <si>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</si>
  <si>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</si>
  <si>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</si>
  <si>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</si>
  <si>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</si>
  <si>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</si>
  <si>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</si>
  <si>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</si>
  <si>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</si>
  <si>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</si>
  <si>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</si>
  <si>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</si>
  <si>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</si>
  <si>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</si>
  <si>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</si>
  <si>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</si>
  <si>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</si>
  <si>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</si>
  <si>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</si>
  <si>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</si>
  <si>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</si>
  <si>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</si>
  <si>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</si>
  <si>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</si>
  <si>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 xml:space="preserve">Приложение 1.2 Опросный лист </t>
  </si>
  <si>
    <t>ШТ</t>
  </si>
  <si>
    <t>ИХБЛСВ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</si>
  <si>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</si>
  <si>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31.01.11.190</t>
  </si>
  <si>
    <t>31.01</t>
  </si>
  <si>
    <t>КБ000221</t>
  </si>
  <si>
    <t>Антрессоль металлическая Практик  LS-21-80 в сборе с запирающимися на ключ дверями, 500x813x500 мм (ВХШХГ)</t>
  </si>
  <si>
    <t>КБ000222</t>
  </si>
  <si>
    <t>Антрессоль металлическая Практик LS-21-60 в сборе с запирающимися на  ключ дверями, 500x600x500 мм (ВХШХГ)</t>
  </si>
  <si>
    <t>ТГ000163</t>
  </si>
  <si>
    <t>Верстак ПРАКТИК WB 120 SH+WD1</t>
  </si>
  <si>
    <t>КБ000094</t>
  </si>
  <si>
    <t>Сейф 630х440х377(выс. х шир.х глуб.)</t>
  </si>
  <si>
    <t>КБ000417</t>
  </si>
  <si>
    <t>Шкаф инструментальный ТС 1095-100215</t>
  </si>
  <si>
    <t>ТГ000290</t>
  </si>
  <si>
    <t>Стол сварщика ССН-03-05</t>
  </si>
  <si>
    <t>КБ000179</t>
  </si>
  <si>
    <t>Шкаф для инстументов ТС-1995-004030 1900х950х500</t>
  </si>
  <si>
    <t>КБ000304</t>
  </si>
  <si>
    <t>Шкаф для одежды металлический Практик LS-21-80 (1830х813х500) дополнительно с комлектом полок (2 шт левая и правая) и крепежом</t>
  </si>
  <si>
    <t>НБ000162</t>
  </si>
  <si>
    <t>Шкаф для пропанового баллона 1200х400мм</t>
  </si>
  <si>
    <t>КБ000060</t>
  </si>
  <si>
    <t>Шкаф для уборочного инвентаря метал. 1900*500*500</t>
  </si>
  <si>
    <t>КБ000487</t>
  </si>
  <si>
    <t>Шкаф металлический для ключей (ключница) КС-48 300х240х80</t>
  </si>
  <si>
    <t>КБ000052</t>
  </si>
  <si>
    <t>Шкаф сушильный для одежды</t>
  </si>
  <si>
    <t>ИБ002274</t>
  </si>
  <si>
    <t>Шкаф сушильный ШС Сахара 8 или эквивалент</t>
  </si>
  <si>
    <t>ГОСТ 16371-93; ГОСТ 17452-86</t>
  </si>
  <si>
    <t>не гостируется</t>
  </si>
  <si>
    <t>ГОСТ 16371</t>
  </si>
  <si>
    <t>ГОСТ Р 56422-2015</t>
  </si>
  <si>
    <t>ЦЭК</t>
  </si>
  <si>
    <t>г. Самара, ул. Антонова-Овсеенко, 48</t>
  </si>
  <si>
    <t>ГОКС</t>
  </si>
  <si>
    <t>АУП</t>
  </si>
  <si>
    <t>СЭЦ</t>
  </si>
  <si>
    <t>НФС-3</t>
  </si>
  <si>
    <t>г. Самара, ш. Южное, д. 3А</t>
  </si>
  <si>
    <t>ГВС</t>
  </si>
  <si>
    <t>ГВС, НФС-2, СУОБ, ЦКНС</t>
  </si>
  <si>
    <t>РМЦ</t>
  </si>
  <si>
    <t>НФС-2</t>
  </si>
  <si>
    <t>СКС-2592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</si>
</sst>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3"/>
  <sheetViews>
    <sheetView tabSelected="1" view="pageBreakPreview" zoomScale="86" zoomScaleNormal="86" zoomScaleSheetLayoutView="86" workbookViewId="0">
      <selection activeCell="N3" sqref="N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0.7109375" customWidth="1"/>
    <col min="6" max="6" width="19.28515625" style="1" customWidth="1"/>
    <col min="7" max="7" width="14.42578125" style="1" customWidth="1"/>
    <col min="8" max="8" width="6.7109375" style="1" customWidth="1"/>
    <col min="9" max="9" width="11.42578125" style="1" customWidth="1"/>
    <col min="10" max="10" width="9.28515625" style="1" customWidth="1"/>
    <col min="11" max="11" width="12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3" width="14.42578125" customWidth="1"/>
    <col min="34" max="34" width="16" customWidth="1"/>
    <col min="35" max="35" width="14.5703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101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57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114.75" customHeight="1" x14ac:dyDescent="0.2">
      <c r="A9" s="36">
        <v>1</v>
      </c>
      <c r="B9" s="37">
        <v>1</v>
      </c>
      <c r="C9" s="42" t="s">
        <v>58</v>
      </c>
      <c r="D9" s="42" t="s">
        <v>59</v>
      </c>
      <c r="E9" s="36" t="s">
        <v>60</v>
      </c>
      <c r="F9" s="38" t="s">
        <v>61</v>
      </c>
      <c r="G9" s="36" t="s">
        <v>54</v>
      </c>
      <c r="H9" s="36" t="s">
        <v>55</v>
      </c>
      <c r="I9" s="36" t="s">
        <v>47</v>
      </c>
      <c r="J9" s="36" t="s">
        <v>90</v>
      </c>
      <c r="K9" s="39" t="s">
        <v>91</v>
      </c>
      <c r="L9" s="36">
        <v>20</v>
      </c>
      <c r="M9" s="36"/>
      <c r="N9" s="36"/>
      <c r="O9" s="36"/>
      <c r="P9" s="36">
        <v>20</v>
      </c>
      <c r="Q9" s="36"/>
      <c r="R9" s="36"/>
      <c r="S9" s="36"/>
      <c r="T9" s="36"/>
      <c r="U9" s="36"/>
      <c r="V9" s="36"/>
      <c r="W9" s="36"/>
      <c r="X9" s="40"/>
      <c r="Y9" s="41">
        <v>4638.5200000000004</v>
      </c>
      <c r="Z9" s="33">
        <f t="shared" ref="Z9:Z20" si="0">Y9*L9</f>
        <v>92770.400000000009</v>
      </c>
      <c r="AA9" s="43"/>
      <c r="AB9" s="43"/>
      <c r="AC9" s="43"/>
      <c r="AD9" s="43"/>
      <c r="AE9" s="43"/>
      <c r="AF9" s="46"/>
      <c r="AG9" s="46">
        <f t="shared" ref="AG9:AG20" si="1">AF9*L9</f>
        <v>0</v>
      </c>
      <c r="AH9" s="46"/>
      <c r="AI9" s="46">
        <f t="shared" ref="AI9:AI20" si="2">AH9*L9</f>
        <v>0</v>
      </c>
      <c r="AJ9" s="43"/>
    </row>
    <row r="10" spans="1:36" ht="114.75" customHeight="1" x14ac:dyDescent="0.2">
      <c r="A10" s="36">
        <v>2</v>
      </c>
      <c r="B10" s="37">
        <v>1</v>
      </c>
      <c r="C10" s="42" t="s">
        <v>58</v>
      </c>
      <c r="D10" s="42" t="s">
        <v>59</v>
      </c>
      <c r="E10" s="36" t="s">
        <v>62</v>
      </c>
      <c r="F10" s="38" t="s">
        <v>63</v>
      </c>
      <c r="G10" s="36" t="s">
        <v>54</v>
      </c>
      <c r="H10" s="36" t="s">
        <v>55</v>
      </c>
      <c r="I10" s="36" t="s">
        <v>47</v>
      </c>
      <c r="J10" s="36" t="s">
        <v>90</v>
      </c>
      <c r="K10" s="39" t="s">
        <v>91</v>
      </c>
      <c r="L10" s="36">
        <v>1</v>
      </c>
      <c r="M10" s="36"/>
      <c r="N10" s="36"/>
      <c r="O10" s="36"/>
      <c r="P10" s="36">
        <v>1</v>
      </c>
      <c r="Q10" s="36"/>
      <c r="R10" s="36"/>
      <c r="S10" s="36"/>
      <c r="T10" s="36"/>
      <c r="U10" s="36"/>
      <c r="V10" s="36"/>
      <c r="W10" s="36"/>
      <c r="X10" s="40"/>
      <c r="Y10" s="41">
        <v>4226.4399999999996</v>
      </c>
      <c r="Z10" s="33">
        <f t="shared" si="0"/>
        <v>4226.4399999999996</v>
      </c>
      <c r="AA10" s="43"/>
      <c r="AB10" s="43"/>
      <c r="AC10" s="43"/>
      <c r="AD10" s="43"/>
      <c r="AE10" s="43"/>
      <c r="AF10" s="46"/>
      <c r="AG10" s="46">
        <f t="shared" si="1"/>
        <v>0</v>
      </c>
      <c r="AH10" s="46"/>
      <c r="AI10" s="46">
        <f t="shared" si="2"/>
        <v>0</v>
      </c>
      <c r="AJ10" s="43"/>
    </row>
    <row r="11" spans="1:36" ht="54.75" customHeight="1" x14ac:dyDescent="0.2">
      <c r="A11" s="36">
        <v>3</v>
      </c>
      <c r="B11" s="37">
        <v>1</v>
      </c>
      <c r="C11" s="42" t="s">
        <v>58</v>
      </c>
      <c r="D11" s="42" t="s">
        <v>59</v>
      </c>
      <c r="E11" s="36" t="s">
        <v>64</v>
      </c>
      <c r="F11" s="38" t="s">
        <v>65</v>
      </c>
      <c r="G11" s="36" t="s">
        <v>86</v>
      </c>
      <c r="H11" s="36" t="s">
        <v>55</v>
      </c>
      <c r="I11" s="36" t="s">
        <v>47</v>
      </c>
      <c r="J11" s="36" t="s">
        <v>92</v>
      </c>
      <c r="K11" s="39" t="s">
        <v>91</v>
      </c>
      <c r="L11" s="36">
        <v>1</v>
      </c>
      <c r="M11" s="36"/>
      <c r="N11" s="36"/>
      <c r="O11" s="36"/>
      <c r="P11" s="36">
        <v>1</v>
      </c>
      <c r="Q11" s="36"/>
      <c r="R11" s="36"/>
      <c r="S11" s="36"/>
      <c r="T11" s="36"/>
      <c r="U11" s="36"/>
      <c r="V11" s="36"/>
      <c r="W11" s="36"/>
      <c r="X11" s="40"/>
      <c r="Y11" s="41">
        <v>40625.5</v>
      </c>
      <c r="Z11" s="33">
        <f t="shared" si="0"/>
        <v>40625.5</v>
      </c>
      <c r="AA11" s="43"/>
      <c r="AB11" s="43"/>
      <c r="AC11" s="43"/>
      <c r="AD11" s="43"/>
      <c r="AE11" s="43"/>
      <c r="AF11" s="46"/>
      <c r="AG11" s="46">
        <f t="shared" si="1"/>
        <v>0</v>
      </c>
      <c r="AH11" s="46"/>
      <c r="AI11" s="46">
        <f t="shared" si="2"/>
        <v>0</v>
      </c>
      <c r="AJ11" s="43"/>
    </row>
    <row r="12" spans="1:36" ht="59.25" customHeight="1" x14ac:dyDescent="0.2">
      <c r="A12" s="36">
        <v>4</v>
      </c>
      <c r="B12" s="37">
        <v>1</v>
      </c>
      <c r="C12" s="42" t="s">
        <v>58</v>
      </c>
      <c r="D12" s="42" t="s">
        <v>59</v>
      </c>
      <c r="E12" s="36" t="s">
        <v>66</v>
      </c>
      <c r="F12" s="38" t="s">
        <v>67</v>
      </c>
      <c r="G12" s="36" t="s">
        <v>87</v>
      </c>
      <c r="H12" s="36" t="s">
        <v>55</v>
      </c>
      <c r="I12" s="36" t="s">
        <v>47</v>
      </c>
      <c r="J12" s="36" t="s">
        <v>93</v>
      </c>
      <c r="K12" s="39" t="s">
        <v>91</v>
      </c>
      <c r="L12" s="36">
        <v>1</v>
      </c>
      <c r="M12" s="36"/>
      <c r="N12" s="36"/>
      <c r="O12" s="36"/>
      <c r="P12" s="36">
        <v>1</v>
      </c>
      <c r="Q12" s="36"/>
      <c r="R12" s="36"/>
      <c r="S12" s="36"/>
      <c r="T12" s="36"/>
      <c r="U12" s="36"/>
      <c r="V12" s="36"/>
      <c r="W12" s="36"/>
      <c r="X12" s="40"/>
      <c r="Y12" s="41">
        <v>24351.67</v>
      </c>
      <c r="Z12" s="33">
        <f t="shared" si="0"/>
        <v>24351.67</v>
      </c>
      <c r="AA12" s="43"/>
      <c r="AB12" s="43"/>
      <c r="AC12" s="43"/>
      <c r="AD12" s="43"/>
      <c r="AE12" s="43"/>
      <c r="AF12" s="46"/>
      <c r="AG12" s="46">
        <f t="shared" si="1"/>
        <v>0</v>
      </c>
      <c r="AH12" s="46"/>
      <c r="AI12" s="46">
        <f t="shared" si="2"/>
        <v>0</v>
      </c>
      <c r="AJ12" s="43"/>
    </row>
    <row r="13" spans="1:36" ht="59.25" customHeight="1" x14ac:dyDescent="0.2">
      <c r="A13" s="36">
        <v>5</v>
      </c>
      <c r="B13" s="37">
        <v>1</v>
      </c>
      <c r="C13" s="42" t="s">
        <v>58</v>
      </c>
      <c r="D13" s="42" t="s">
        <v>59</v>
      </c>
      <c r="E13" s="36" t="s">
        <v>68</v>
      </c>
      <c r="F13" s="38" t="s">
        <v>69</v>
      </c>
      <c r="G13" s="36" t="s">
        <v>54</v>
      </c>
      <c r="H13" s="36" t="s">
        <v>55</v>
      </c>
      <c r="I13" s="36" t="s">
        <v>47</v>
      </c>
      <c r="J13" s="36" t="s">
        <v>94</v>
      </c>
      <c r="K13" s="39" t="s">
        <v>91</v>
      </c>
      <c r="L13" s="36">
        <v>1</v>
      </c>
      <c r="M13" s="36"/>
      <c r="N13" s="36"/>
      <c r="O13" s="36"/>
      <c r="P13" s="36">
        <v>1</v>
      </c>
      <c r="Q13" s="36"/>
      <c r="R13" s="36"/>
      <c r="S13" s="36"/>
      <c r="T13" s="36"/>
      <c r="U13" s="36"/>
      <c r="V13" s="36"/>
      <c r="W13" s="36"/>
      <c r="X13" s="40"/>
      <c r="Y13" s="41">
        <v>48027</v>
      </c>
      <c r="Z13" s="33">
        <f t="shared" ref="Z13:Z15" si="3">Y13*L13</f>
        <v>48027</v>
      </c>
      <c r="AA13" s="43"/>
      <c r="AB13" s="43"/>
      <c r="AC13" s="43"/>
      <c r="AD13" s="43"/>
      <c r="AE13" s="43"/>
      <c r="AF13" s="46"/>
      <c r="AG13" s="46">
        <f t="shared" ref="AG13:AG15" si="4">AF13*L13</f>
        <v>0</v>
      </c>
      <c r="AH13" s="46"/>
      <c r="AI13" s="46">
        <f t="shared" ref="AI13:AI15" si="5">AH13*L13</f>
        <v>0</v>
      </c>
      <c r="AJ13" s="43"/>
    </row>
    <row r="14" spans="1:36" ht="59.25" customHeight="1" x14ac:dyDescent="0.2">
      <c r="A14" s="36">
        <v>6</v>
      </c>
      <c r="B14" s="37">
        <v>1</v>
      </c>
      <c r="C14" s="42" t="s">
        <v>58</v>
      </c>
      <c r="D14" s="42" t="s">
        <v>59</v>
      </c>
      <c r="E14" s="36" t="s">
        <v>70</v>
      </c>
      <c r="F14" s="38" t="s">
        <v>71</v>
      </c>
      <c r="G14" s="36" t="s">
        <v>87</v>
      </c>
      <c r="H14" s="36" t="s">
        <v>55</v>
      </c>
      <c r="I14" s="36" t="s">
        <v>47</v>
      </c>
      <c r="J14" s="36" t="s">
        <v>95</v>
      </c>
      <c r="K14" s="39" t="s">
        <v>96</v>
      </c>
      <c r="L14" s="36">
        <v>1</v>
      </c>
      <c r="M14" s="36"/>
      <c r="N14" s="36">
        <v>1</v>
      </c>
      <c r="O14" s="36"/>
      <c r="P14" s="36"/>
      <c r="Q14" s="36"/>
      <c r="R14" s="36"/>
      <c r="S14" s="36"/>
      <c r="T14" s="36"/>
      <c r="U14" s="36"/>
      <c r="V14" s="36"/>
      <c r="W14" s="36"/>
      <c r="X14" s="40"/>
      <c r="Y14" s="41">
        <v>316730.25</v>
      </c>
      <c r="Z14" s="33">
        <f t="shared" si="3"/>
        <v>316730.25</v>
      </c>
      <c r="AA14" s="43"/>
      <c r="AB14" s="43"/>
      <c r="AC14" s="43"/>
      <c r="AD14" s="43"/>
      <c r="AE14" s="43"/>
      <c r="AF14" s="46"/>
      <c r="AG14" s="46">
        <f t="shared" si="4"/>
        <v>0</v>
      </c>
      <c r="AH14" s="46"/>
      <c r="AI14" s="46">
        <f t="shared" si="5"/>
        <v>0</v>
      </c>
      <c r="AJ14" s="43"/>
    </row>
    <row r="15" spans="1:36" ht="65.25" customHeight="1" x14ac:dyDescent="0.2">
      <c r="A15" s="36">
        <v>7</v>
      </c>
      <c r="B15" s="37">
        <v>1</v>
      </c>
      <c r="C15" s="42" t="s">
        <v>58</v>
      </c>
      <c r="D15" s="42" t="s">
        <v>59</v>
      </c>
      <c r="E15" s="36" t="s">
        <v>72</v>
      </c>
      <c r="F15" s="38" t="s">
        <v>73</v>
      </c>
      <c r="G15" s="36" t="s">
        <v>88</v>
      </c>
      <c r="H15" s="36" t="s">
        <v>55</v>
      </c>
      <c r="I15" s="36" t="s">
        <v>47</v>
      </c>
      <c r="J15" s="36" t="s">
        <v>97</v>
      </c>
      <c r="K15" s="39" t="s">
        <v>91</v>
      </c>
      <c r="L15" s="36">
        <v>4</v>
      </c>
      <c r="M15" s="36"/>
      <c r="N15" s="36"/>
      <c r="O15" s="36"/>
      <c r="P15" s="36">
        <v>4</v>
      </c>
      <c r="Q15" s="36"/>
      <c r="R15" s="36"/>
      <c r="S15" s="36"/>
      <c r="T15" s="36"/>
      <c r="U15" s="36"/>
      <c r="V15" s="36"/>
      <c r="W15" s="36"/>
      <c r="X15" s="40"/>
      <c r="Y15" s="41">
        <v>37654.400000000001</v>
      </c>
      <c r="Z15" s="33">
        <f t="shared" si="3"/>
        <v>150617.60000000001</v>
      </c>
      <c r="AA15" s="43"/>
      <c r="AB15" s="43"/>
      <c r="AC15" s="43"/>
      <c r="AD15" s="43"/>
      <c r="AE15" s="43"/>
      <c r="AF15" s="46"/>
      <c r="AG15" s="46">
        <f t="shared" si="4"/>
        <v>0</v>
      </c>
      <c r="AH15" s="46"/>
      <c r="AI15" s="46">
        <f t="shared" si="5"/>
        <v>0</v>
      </c>
      <c r="AJ15" s="43"/>
    </row>
    <row r="16" spans="1:36" ht="114.75" customHeight="1" x14ac:dyDescent="0.2">
      <c r="A16" s="36">
        <v>8</v>
      </c>
      <c r="B16" s="37">
        <v>1</v>
      </c>
      <c r="C16" s="42" t="s">
        <v>58</v>
      </c>
      <c r="D16" s="42" t="s">
        <v>59</v>
      </c>
      <c r="E16" s="36" t="s">
        <v>74</v>
      </c>
      <c r="F16" s="38" t="s">
        <v>75</v>
      </c>
      <c r="G16" s="36" t="s">
        <v>89</v>
      </c>
      <c r="H16" s="36" t="s">
        <v>55</v>
      </c>
      <c r="I16" s="36" t="s">
        <v>47</v>
      </c>
      <c r="J16" s="36" t="s">
        <v>98</v>
      </c>
      <c r="K16" s="39" t="s">
        <v>91</v>
      </c>
      <c r="L16" s="36">
        <v>75</v>
      </c>
      <c r="M16" s="36"/>
      <c r="N16" s="36"/>
      <c r="O16" s="36"/>
      <c r="P16" s="36">
        <v>75</v>
      </c>
      <c r="Q16" s="36"/>
      <c r="R16" s="36"/>
      <c r="S16" s="36"/>
      <c r="T16" s="36"/>
      <c r="U16" s="36"/>
      <c r="V16" s="36"/>
      <c r="W16" s="36"/>
      <c r="X16" s="40"/>
      <c r="Y16" s="41">
        <v>11511.67</v>
      </c>
      <c r="Z16" s="33">
        <f t="shared" ref="Z16:Z18" si="6">Y16*L16</f>
        <v>863375.25</v>
      </c>
      <c r="AA16" s="43"/>
      <c r="AB16" s="43"/>
      <c r="AC16" s="43"/>
      <c r="AD16" s="43"/>
      <c r="AE16" s="43"/>
      <c r="AF16" s="46"/>
      <c r="AG16" s="46">
        <f t="shared" ref="AG16:AG18" si="7">AF16*L16</f>
        <v>0</v>
      </c>
      <c r="AH16" s="46"/>
      <c r="AI16" s="46">
        <f t="shared" ref="AI16:AI18" si="8">AH16*L16</f>
        <v>0</v>
      </c>
      <c r="AJ16" s="43"/>
    </row>
    <row r="17" spans="1:36" ht="59.25" customHeight="1" x14ac:dyDescent="0.2">
      <c r="A17" s="36">
        <v>9</v>
      </c>
      <c r="B17" s="37">
        <v>1</v>
      </c>
      <c r="C17" s="42" t="s">
        <v>58</v>
      </c>
      <c r="D17" s="42" t="s">
        <v>59</v>
      </c>
      <c r="E17" s="36" t="s">
        <v>76</v>
      </c>
      <c r="F17" s="38" t="s">
        <v>77</v>
      </c>
      <c r="G17" s="36" t="s">
        <v>87</v>
      </c>
      <c r="H17" s="36" t="s">
        <v>55</v>
      </c>
      <c r="I17" s="36" t="s">
        <v>47</v>
      </c>
      <c r="J17" s="36" t="s">
        <v>97</v>
      </c>
      <c r="K17" s="39" t="s">
        <v>91</v>
      </c>
      <c r="L17" s="36">
        <v>2</v>
      </c>
      <c r="M17" s="36"/>
      <c r="N17" s="36"/>
      <c r="O17" s="36"/>
      <c r="P17" s="36">
        <v>2</v>
      </c>
      <c r="Q17" s="36"/>
      <c r="R17" s="36"/>
      <c r="S17" s="36"/>
      <c r="T17" s="36"/>
      <c r="U17" s="36"/>
      <c r="V17" s="36"/>
      <c r="W17" s="36"/>
      <c r="X17" s="40"/>
      <c r="Y17" s="41">
        <v>7782.27</v>
      </c>
      <c r="Z17" s="33">
        <f t="shared" si="6"/>
        <v>15564.54</v>
      </c>
      <c r="AA17" s="43"/>
      <c r="AB17" s="43"/>
      <c r="AC17" s="43"/>
      <c r="AD17" s="43"/>
      <c r="AE17" s="43"/>
      <c r="AF17" s="46"/>
      <c r="AG17" s="46">
        <f t="shared" si="7"/>
        <v>0</v>
      </c>
      <c r="AH17" s="46"/>
      <c r="AI17" s="46">
        <f t="shared" si="8"/>
        <v>0</v>
      </c>
      <c r="AJ17" s="43"/>
    </row>
    <row r="18" spans="1:36" ht="59.25" customHeight="1" x14ac:dyDescent="0.2">
      <c r="A18" s="36">
        <v>10</v>
      </c>
      <c r="B18" s="37">
        <v>1</v>
      </c>
      <c r="C18" s="42" t="s">
        <v>58</v>
      </c>
      <c r="D18" s="42" t="s">
        <v>59</v>
      </c>
      <c r="E18" s="36" t="s">
        <v>78</v>
      </c>
      <c r="F18" s="38" t="s">
        <v>79</v>
      </c>
      <c r="G18" s="36" t="s">
        <v>87</v>
      </c>
      <c r="H18" s="36" t="s">
        <v>55</v>
      </c>
      <c r="I18" s="36" t="s">
        <v>47</v>
      </c>
      <c r="J18" s="36" t="s">
        <v>99</v>
      </c>
      <c r="K18" s="39" t="s">
        <v>91</v>
      </c>
      <c r="L18" s="36">
        <v>2</v>
      </c>
      <c r="M18" s="36">
        <v>2</v>
      </c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40"/>
      <c r="Y18" s="41">
        <v>9318</v>
      </c>
      <c r="Z18" s="33">
        <f t="shared" si="6"/>
        <v>18636</v>
      </c>
      <c r="AA18" s="43"/>
      <c r="AB18" s="43"/>
      <c r="AC18" s="43"/>
      <c r="AD18" s="43"/>
      <c r="AE18" s="43"/>
      <c r="AF18" s="46"/>
      <c r="AG18" s="46">
        <f t="shared" si="7"/>
        <v>0</v>
      </c>
      <c r="AH18" s="46"/>
      <c r="AI18" s="46">
        <f t="shared" si="8"/>
        <v>0</v>
      </c>
      <c r="AJ18" s="43"/>
    </row>
    <row r="19" spans="1:36" ht="66.75" customHeight="1" x14ac:dyDescent="0.2">
      <c r="A19" s="36">
        <v>11</v>
      </c>
      <c r="B19" s="37">
        <v>1</v>
      </c>
      <c r="C19" s="42" t="s">
        <v>58</v>
      </c>
      <c r="D19" s="42" t="s">
        <v>59</v>
      </c>
      <c r="E19" s="36" t="s">
        <v>80</v>
      </c>
      <c r="F19" s="38" t="s">
        <v>81</v>
      </c>
      <c r="G19" s="36" t="s">
        <v>89</v>
      </c>
      <c r="H19" s="36" t="s">
        <v>55</v>
      </c>
      <c r="I19" s="36" t="s">
        <v>47</v>
      </c>
      <c r="J19" s="36" t="s">
        <v>100</v>
      </c>
      <c r="K19" s="39" t="s">
        <v>91</v>
      </c>
      <c r="L19" s="36">
        <v>2</v>
      </c>
      <c r="M19" s="36">
        <v>2</v>
      </c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40"/>
      <c r="Y19" s="41">
        <v>3391</v>
      </c>
      <c r="Z19" s="33">
        <f t="shared" si="0"/>
        <v>6782</v>
      </c>
      <c r="AA19" s="43"/>
      <c r="AB19" s="43"/>
      <c r="AC19" s="43"/>
      <c r="AD19" s="43"/>
      <c r="AE19" s="43"/>
      <c r="AF19" s="46"/>
      <c r="AG19" s="46">
        <f t="shared" si="1"/>
        <v>0</v>
      </c>
      <c r="AH19" s="46"/>
      <c r="AI19" s="46">
        <f t="shared" si="2"/>
        <v>0</v>
      </c>
      <c r="AJ19" s="43"/>
    </row>
    <row r="20" spans="1:36" ht="58.5" customHeight="1" x14ac:dyDescent="0.2">
      <c r="A20" s="36">
        <v>12</v>
      </c>
      <c r="B20" s="37">
        <v>1</v>
      </c>
      <c r="C20" s="42" t="s">
        <v>58</v>
      </c>
      <c r="D20" s="42" t="s">
        <v>59</v>
      </c>
      <c r="E20" s="36" t="s">
        <v>82</v>
      </c>
      <c r="F20" s="38" t="s">
        <v>83</v>
      </c>
      <c r="G20" s="36" t="s">
        <v>54</v>
      </c>
      <c r="H20" s="36" t="s">
        <v>55</v>
      </c>
      <c r="I20" s="36" t="s">
        <v>47</v>
      </c>
      <c r="J20" s="36" t="s">
        <v>56</v>
      </c>
      <c r="K20" s="39" t="s">
        <v>91</v>
      </c>
      <c r="L20" s="36">
        <v>1</v>
      </c>
      <c r="M20" s="36">
        <v>1</v>
      </c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40"/>
      <c r="Y20" s="41">
        <v>38847.5</v>
      </c>
      <c r="Z20" s="33">
        <f t="shared" si="0"/>
        <v>38847.5</v>
      </c>
      <c r="AA20" s="43"/>
      <c r="AB20" s="43"/>
      <c r="AC20" s="43"/>
      <c r="AD20" s="43"/>
      <c r="AE20" s="43"/>
      <c r="AF20" s="46"/>
      <c r="AG20" s="46">
        <f t="shared" si="1"/>
        <v>0</v>
      </c>
      <c r="AH20" s="46"/>
      <c r="AI20" s="46">
        <f t="shared" si="2"/>
        <v>0</v>
      </c>
      <c r="AJ20" s="43"/>
    </row>
    <row r="21" spans="1:36" ht="58.5" customHeight="1" x14ac:dyDescent="0.2">
      <c r="A21" s="36">
        <v>13</v>
      </c>
      <c r="B21" s="37">
        <v>1</v>
      </c>
      <c r="C21" s="42" t="s">
        <v>58</v>
      </c>
      <c r="D21" s="42" t="s">
        <v>59</v>
      </c>
      <c r="E21" s="36" t="s">
        <v>84</v>
      </c>
      <c r="F21" s="38" t="s">
        <v>85</v>
      </c>
      <c r="G21" s="36" t="s">
        <v>87</v>
      </c>
      <c r="H21" s="36" t="s">
        <v>55</v>
      </c>
      <c r="I21" s="36" t="s">
        <v>47</v>
      </c>
      <c r="J21" s="36" t="s">
        <v>100</v>
      </c>
      <c r="K21" s="39" t="s">
        <v>91</v>
      </c>
      <c r="L21" s="36">
        <v>2</v>
      </c>
      <c r="M21" s="36">
        <v>2</v>
      </c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40"/>
      <c r="Y21" s="41">
        <v>107019.34</v>
      </c>
      <c r="Z21" s="33">
        <f t="shared" ref="Z21" si="9">Y21*L21</f>
        <v>214038.68</v>
      </c>
      <c r="AA21" s="43"/>
      <c r="AB21" s="43"/>
      <c r="AC21" s="43"/>
      <c r="AD21" s="43"/>
      <c r="AE21" s="43"/>
      <c r="AF21" s="46"/>
      <c r="AG21" s="46">
        <f t="shared" ref="AG21" si="10">AF21*L21</f>
        <v>0</v>
      </c>
      <c r="AH21" s="46"/>
      <c r="AI21" s="46">
        <f t="shared" ref="AI21" si="11">AH21*L21</f>
        <v>0</v>
      </c>
      <c r="AJ21" s="43"/>
    </row>
    <row r="22" spans="1:36" ht="20.25" customHeight="1" x14ac:dyDescent="0.2">
      <c r="A22" s="56" t="s">
        <v>52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35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30"/>
      <c r="Y22" s="31"/>
      <c r="Z22" s="30">
        <f>SUM(Z9:Z21)</f>
        <v>1834592.8299999998</v>
      </c>
      <c r="AA22" s="43"/>
      <c r="AB22" s="43"/>
      <c r="AC22" s="43"/>
      <c r="AD22" s="43"/>
      <c r="AE22" s="43"/>
      <c r="AF22" s="46"/>
      <c r="AG22" s="47">
        <f>SUM(AG9:AG21)</f>
        <v>0</v>
      </c>
      <c r="AH22" s="44"/>
      <c r="AI22" s="47">
        <f>SUM(AI9:AI21)</f>
        <v>0</v>
      </c>
      <c r="AJ22" s="45"/>
    </row>
    <row r="23" spans="1:36" ht="18" customHeight="1" x14ac:dyDescent="0.2"/>
    <row r="24" spans="1:36" ht="45" customHeight="1" x14ac:dyDescent="0.2">
      <c r="A24" s="51" t="s">
        <v>37</v>
      </c>
      <c r="B24" s="51"/>
      <c r="C24" s="51"/>
      <c r="D24" s="51"/>
      <c r="E24" s="54" t="s">
        <v>39</v>
      </c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26"/>
    </row>
    <row r="25" spans="1:36" ht="156" customHeight="1" x14ac:dyDescent="0.2">
      <c r="A25" s="51" t="s">
        <v>40</v>
      </c>
      <c r="B25" s="51"/>
      <c r="C25" s="51"/>
      <c r="D25" s="51"/>
      <c r="E25" s="52" t="s">
        <v>53</v>
      </c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27"/>
    </row>
    <row r="26" spans="1:36" x14ac:dyDescent="0.2">
      <c r="D26" s="1"/>
      <c r="E26" s="1"/>
      <c r="F26"/>
      <c r="G26"/>
      <c r="H26"/>
      <c r="I26"/>
      <c r="J26"/>
      <c r="K26"/>
    </row>
    <row r="27" spans="1:36" ht="15" x14ac:dyDescent="0.25">
      <c r="C27" s="12"/>
      <c r="D27" s="13"/>
      <c r="E27" s="13"/>
      <c r="F27" s="12"/>
      <c r="G27" s="12"/>
      <c r="H27" s="12"/>
      <c r="I27" s="12"/>
      <c r="J27"/>
      <c r="K27"/>
    </row>
    <row r="28" spans="1:36" ht="8.25" customHeight="1" x14ac:dyDescent="0.25">
      <c r="C28" s="12"/>
      <c r="D28" s="14"/>
      <c r="E28" s="15"/>
      <c r="F28" s="16"/>
      <c r="G28" s="17"/>
      <c r="H28" s="17"/>
      <c r="I28" s="17"/>
      <c r="J28"/>
      <c r="K28"/>
    </row>
    <row r="29" spans="1:36" ht="12.75" customHeight="1" x14ac:dyDescent="0.25">
      <c r="C29" s="12"/>
      <c r="D29" s="48"/>
      <c r="E29" s="48"/>
      <c r="F29" s="48"/>
      <c r="G29" s="18" t="s">
        <v>30</v>
      </c>
      <c r="H29" s="19"/>
      <c r="I29" s="13"/>
      <c r="J29"/>
      <c r="K29"/>
    </row>
    <row r="30" spans="1:36" ht="7.5" customHeight="1" x14ac:dyDescent="0.25">
      <c r="C30" s="12"/>
      <c r="D30" s="20"/>
      <c r="E30" s="12"/>
      <c r="F30" s="13"/>
      <c r="G30" s="13"/>
      <c r="H30" s="18"/>
      <c r="I30" s="21"/>
      <c r="J30"/>
      <c r="K30"/>
    </row>
    <row r="31" spans="1:36" ht="13.5" customHeight="1" x14ac:dyDescent="0.25">
      <c r="C31" s="12"/>
      <c r="D31" s="48"/>
      <c r="E31" s="48"/>
      <c r="F31" s="48"/>
      <c r="G31" s="18" t="s">
        <v>31</v>
      </c>
      <c r="H31" s="18"/>
      <c r="I31" s="21"/>
      <c r="J31"/>
      <c r="K31"/>
    </row>
    <row r="32" spans="1:36" ht="15" x14ac:dyDescent="0.25">
      <c r="C32" s="12"/>
      <c r="D32" s="14"/>
      <c r="E32" s="12"/>
      <c r="F32" s="13"/>
      <c r="G32" s="17"/>
      <c r="H32" s="17"/>
      <c r="I32" s="17"/>
      <c r="J32"/>
      <c r="K32"/>
    </row>
    <row r="33" spans="3:11" ht="13.5" customHeight="1" x14ac:dyDescent="0.25">
      <c r="C33" s="12"/>
      <c r="D33" s="48"/>
      <c r="E33" s="48"/>
      <c r="F33" s="48"/>
      <c r="G33" s="22" t="s">
        <v>32</v>
      </c>
      <c r="H33" s="17"/>
      <c r="I33" s="17"/>
      <c r="J33"/>
      <c r="K33"/>
    </row>
    <row r="34" spans="3:11" ht="15" x14ac:dyDescent="0.25">
      <c r="C34" s="12"/>
      <c r="D34" s="14"/>
      <c r="E34" s="23"/>
      <c r="F34" s="16"/>
      <c r="G34" s="17"/>
      <c r="H34" s="17"/>
      <c r="I34" s="17"/>
      <c r="J34"/>
      <c r="K34"/>
    </row>
    <row r="35" spans="3:11" ht="15" x14ac:dyDescent="0.25">
      <c r="C35" s="12"/>
      <c r="D35" s="14"/>
      <c r="E35" s="23"/>
      <c r="F35" s="16"/>
      <c r="G35" s="17"/>
      <c r="H35" s="17"/>
      <c r="I35" s="17"/>
      <c r="J35"/>
      <c r="K35"/>
    </row>
    <row r="36" spans="3:11" ht="15" x14ac:dyDescent="0.25">
      <c r="C36" s="12" t="s">
        <v>33</v>
      </c>
      <c r="D36" s="14"/>
      <c r="E36" s="24"/>
      <c r="F36" s="17"/>
      <c r="G36" s="17"/>
      <c r="H36" s="17"/>
      <c r="I36" s="17"/>
      <c r="J36"/>
      <c r="K36"/>
    </row>
    <row r="37" spans="3:11" ht="15" x14ac:dyDescent="0.25">
      <c r="C37" s="12"/>
      <c r="D37" s="12"/>
      <c r="E37" s="12"/>
      <c r="F37" s="17" t="s">
        <v>44</v>
      </c>
      <c r="G37" s="13"/>
      <c r="H37" s="13"/>
      <c r="I37" s="13"/>
    </row>
    <row r="38" spans="3:11" ht="15" x14ac:dyDescent="0.25">
      <c r="C38" s="12"/>
      <c r="D38" s="12"/>
      <c r="E38" s="12"/>
      <c r="F38" s="13"/>
      <c r="G38" s="13"/>
      <c r="H38" s="13"/>
      <c r="I38" s="13"/>
    </row>
    <row r="39" spans="3:11" ht="15" x14ac:dyDescent="0.25">
      <c r="C39" s="12"/>
      <c r="D39" s="12"/>
      <c r="E39" s="12"/>
      <c r="F39" s="13"/>
      <c r="G39" s="13"/>
      <c r="H39" s="13"/>
      <c r="I39" s="13"/>
    </row>
    <row r="40" spans="3:11" ht="15" x14ac:dyDescent="0.25">
      <c r="C40" s="12"/>
      <c r="D40" s="12"/>
      <c r="E40" s="12"/>
      <c r="F40" s="13"/>
      <c r="G40" s="13"/>
      <c r="H40" s="13"/>
      <c r="I40" s="13"/>
    </row>
    <row r="41" spans="3:11" ht="15" x14ac:dyDescent="0.25">
      <c r="C41" s="12"/>
      <c r="D41" s="12"/>
      <c r="E41" s="12"/>
      <c r="F41" s="13"/>
      <c r="G41" s="13"/>
      <c r="H41" s="13"/>
      <c r="I41" s="13"/>
    </row>
    <row r="42" spans="3:11" ht="15" x14ac:dyDescent="0.25">
      <c r="C42" s="12"/>
      <c r="D42" s="12"/>
      <c r="E42" s="12"/>
      <c r="F42" s="13"/>
      <c r="G42" s="13"/>
      <c r="H42" s="13"/>
      <c r="I42" s="13"/>
    </row>
    <row r="43" spans="3:11" ht="15" x14ac:dyDescent="0.25">
      <c r="C43" s="12"/>
      <c r="D43" s="12"/>
      <c r="E43" s="12"/>
      <c r="F43" s="13"/>
      <c r="G43" s="13"/>
      <c r="H43" s="13"/>
      <c r="I43" s="13"/>
    </row>
  </sheetData>
  <mergeCells count="13">
    <mergeCell ref="D33:F33"/>
    <mergeCell ref="E3:L3"/>
    <mergeCell ref="E4:L4"/>
    <mergeCell ref="E5:L5"/>
    <mergeCell ref="A25:D25"/>
    <mergeCell ref="E25:AI25"/>
    <mergeCell ref="M7:X7"/>
    <mergeCell ref="A24:D24"/>
    <mergeCell ref="E24:AI24"/>
    <mergeCell ref="AA7:AJ7"/>
    <mergeCell ref="A22:K22"/>
    <mergeCell ref="D29:F29"/>
    <mergeCell ref="D31:F31"/>
  </mergeCells>
  <pageMargins left="0.39370078740157483" right="0.19685039370078741" top="0.59055118110236227" bottom="0.39370078740157483" header="0.31496062992125984" footer="0.31496062992125984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2022-11-16T12:56:51Z</cp:lastPrinted>
  <dcterms:created xsi:type="dcterms:W3CDTF">2013-09-25T03:40:45Z</dcterms:created>
  <dcterms:modified xsi:type="dcterms:W3CDTF">2022-11-16T12:57:00Z</dcterms:modified>
</cp:coreProperties>
</file>